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Część 1" sheetId="2" r:id="rId1"/>
    <sheet name="Część 2" sheetId="4"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 l="1"/>
  <c r="J12" i="2" s="1"/>
  <c r="H14" i="2" l="1"/>
  <c r="J14" i="2" s="1"/>
  <c r="H9" i="2" l="1"/>
  <c r="J9" i="2" s="1"/>
  <c r="H11" i="2"/>
  <c r="J11" i="2" s="1"/>
  <c r="H7" i="4" l="1"/>
  <c r="J7" i="4" s="1"/>
  <c r="H7" i="2" l="1"/>
  <c r="J7" i="2" s="1"/>
  <c r="H15" i="2"/>
  <c r="J15" i="2" l="1"/>
  <c r="H10" i="2" l="1"/>
  <c r="J10" i="2" s="1"/>
  <c r="H16" i="2" l="1"/>
  <c r="J16" i="2" s="1"/>
  <c r="H8" i="4" l="1"/>
  <c r="J8" i="4" s="1"/>
  <c r="H9" i="4"/>
  <c r="H10" i="4" l="1"/>
  <c r="J9" i="4"/>
  <c r="J10" i="4" s="1"/>
  <c r="H8" i="2"/>
  <c r="J8" i="2" s="1"/>
  <c r="H13" i="2" l="1"/>
  <c r="J13" i="2" s="1"/>
  <c r="H17" i="2" l="1"/>
  <c r="J17" i="2"/>
</calcChain>
</file>

<file path=xl/sharedStrings.xml><?xml version="1.0" encoding="utf-8"?>
<sst xmlns="http://schemas.openxmlformats.org/spreadsheetml/2006/main" count="62" uniqueCount="37">
  <si>
    <t>Lp</t>
  </si>
  <si>
    <t>Opis przedmiotu zamówienia</t>
  </si>
  <si>
    <t>Nazwa handlowa, nazwa producenta</t>
  </si>
  <si>
    <t>Jedn. miary</t>
  </si>
  <si>
    <t>Ilość opakowań</t>
  </si>
  <si>
    <t>szt.</t>
  </si>
  <si>
    <t xml:space="preserve"> Stawka VAT - %</t>
  </si>
  <si>
    <t xml:space="preserve"> </t>
  </si>
  <si>
    <t xml:space="preserve">Formularz asortymentowo-cenowy </t>
  </si>
  <si>
    <t>RAZEM</t>
  </si>
  <si>
    <t>…………………………………………………………</t>
  </si>
  <si>
    <t>podpis osoby/osób upoważnionych</t>
  </si>
  <si>
    <t>Cena netto
zł</t>
  </si>
  <si>
    <t>Wartość netto
zł</t>
  </si>
  <si>
    <t>Wartość brutto
zł</t>
  </si>
  <si>
    <t>1 litr</t>
  </si>
  <si>
    <t>5 litrów</t>
  </si>
  <si>
    <t>Składając w imieniu firmy .................................................................... ofertę na dostawę produktów do pracowni endoskopii oferujemy realizację zamówienia zgodnie z poniższymi cenami:</t>
  </si>
  <si>
    <t>Część 1 - sprzęt do zabiegów endoskopowych</t>
  </si>
  <si>
    <t>Część 2 - preparaty do mycia i dezynfekcji</t>
  </si>
  <si>
    <t>op.</t>
  </si>
  <si>
    <t>Kanka doodbytnicza rozmiar 24, długość 250</t>
  </si>
  <si>
    <t>Korki do kanałów biopsyjnych do gastroskopów firmy FUJIfilm typ EG -760 R</t>
  </si>
  <si>
    <t>Pułapka pięciokomorowa na ssak, jednorazowego użytku, sterylna; z obrotowym wieczkiem,o długości silikonowej rurki 150 mm, z pięcioma widocznie ponumerowanymi sitkami połączonymi pierścieniem. Możliwość przepuszczenia zasysanej treści z pojemnika z pominięciem sitek. Pakowana pojedynczo, każde opakowanie zawiera 4 etykiety samoprzylepne do dokumentacji z nr katalogowym, nr LOT, datą ważności oraz danymi producenta.</t>
  </si>
  <si>
    <t>Szczotka jednorazowego użytku do czyszczenia endoskopu. Dwustronna o średnicy drutu prowadzącego 1,7 mm ze średnicą włosia 5 mm i 10 mm przy długości narzędzia 2300 mm (+200 mm). Na końcach szczotki plastikowe kulki chroniace kanał endoskopu przed zarysowaniami. Szczotka współpracująca z minimalnym kanałem roboczym 2,8 mm. Pakowane pojedynczo.</t>
  </si>
  <si>
    <t>Pętla do polipektomii jednorazowego użytku, sterylna, owalna, z możliwością cięcia z użyciem elektrokoagulacji lub bez, pleciona. Narzędzie ze skalowaną rękojeścią. Długość narzędzia 2300 mm (+100 mm), średnica osłonki 2,3 mm (+0,1 mm), długośc robocza 2300 mm (+100 mm), średnica pętli: 10 mm, 15 mm, 20 mm (+5 mm), 30 mm (+2 mm).</t>
  </si>
  <si>
    <t>Klipsownica hemostatyczna z załadowanym, gotowym do użycia klipsem. Obrotowa - 360 stopni w obydwu kierunkach. Możliwość wielokrotnego zamknięcia i otwarcia przed ostatecznym uwolnieniem klipsa. Średnica narzędzia 2,6 mm, rozwarcie ramion klipsa 11 mm (długość ramienia 9 mm)  i 16 mm (długość ramienia 9,5 mm), stopień zagięcia ramion klipsa 90 stopni i 135 stopni, długość narzędzia 2300 mm. Możliwość rezpozycjonowania już zaaplikowanego klipsa. Klipsownica pakowana sterylnie, pojedynczo w pakiety i dodatkowo w plastikowy pancerz transportowy. Możliwość wykonywania badań rezonansu magnetycznego u pacjentów z zaaplikowanym klipsem.</t>
  </si>
  <si>
    <t>Marker węglowy, jednorazowego użytku, sterylny, stosowany do wstrzyknięcia podśluzówkowego celem odznaczenia miejsca położenia zmiany patologicznej w obrębie przewodu pokarmowego. Opakowanie pojedyncze typu strzykawka luer lock o pojemności 5 ml.</t>
  </si>
  <si>
    <t>Załącznik nr 1
Nr spr. 13P/LZ/2024</t>
  </si>
  <si>
    <t>Detergent multienzymatyczny preparat do manualnego i maszynowego mycia endoskopów zapewniający doskonałe właściwości myjąco-dezynfekujące</t>
  </si>
  <si>
    <t>Paski testowe do oznaczania stężeni kwasu nadoctowego, dedykowane do poz. 1</t>
  </si>
  <si>
    <t>Pętla z siatką chwytającą; jednorazowa, owalna, obrotowa, z regulacją wysunięcia. Siatka nylonowa rozpostarta na pętli o otwarciu 25 mm (+5 mm) i długości oczka 42 mm lub otwarciu 35 mm i długości oczka 51,5 mm (do wyboru Zamawiającego). Średnica narzędzia 2,4 mm (+1 mm), długość robocza 2300 mm.</t>
  </si>
  <si>
    <t>Kleszcze biopsyjne jednorazowego użytku, łyżeczki o długości 3,4 mm (+0,6 mm), rozwarciu 6,5 mm (+1,5 mm). Łyżeczki owalne: gładkie, gładkie z igłą, aligator, aligator z igłą. Dostępne w długościach: 1600 mm, 1800 mm, 2300 mm - przy średnicy narzędzia 2,3 mm (+1 mm). Kleszcze z funkcją biopsji stycznych. Pakowane pojedynczo.</t>
  </si>
  <si>
    <r>
      <t xml:space="preserve">Płyn dezynfekcyjny - do sterylizacji i dezynfekcji wysokiego poziomu na podstawie Kwasu Nadoctowego i Diazaadamantany (ISAZONE®) </t>
    </r>
    <r>
      <rPr>
        <sz val="10"/>
        <rFont val="Arial"/>
        <family val="2"/>
        <charset val="238"/>
      </rPr>
      <t>lub nadtlenku wodoru i kwasu octowego</t>
    </r>
    <r>
      <rPr>
        <sz val="10"/>
        <color theme="1"/>
        <rFont val="Arial"/>
        <family val="2"/>
        <charset val="238"/>
      </rPr>
      <t xml:space="preserve"> zgodny</t>
    </r>
    <r>
      <rPr>
        <sz val="10"/>
        <rFont val="Arial"/>
        <family val="2"/>
        <charset val="238"/>
      </rPr>
      <t xml:space="preserve"> z PN-EN ISO 14937 par. 5.3.1, przetestowany w warunkach brudnych i czystych zgodnie z wymogami PN-EN 14885. Wysoka skuteczno</t>
    </r>
    <r>
      <rPr>
        <sz val="10"/>
        <color theme="1"/>
        <rFont val="Arial"/>
        <family val="2"/>
        <charset val="238"/>
      </rPr>
      <t>ść biobójcza i sprobójcza już po 5 min., roztwór roboczy stabilny do 1</t>
    </r>
    <r>
      <rPr>
        <sz val="10"/>
        <rFont val="Arial"/>
        <family val="2"/>
        <charset val="238"/>
      </rPr>
      <t>2-15 d</t>
    </r>
    <r>
      <rPr>
        <sz val="10"/>
        <color theme="1"/>
        <rFont val="Arial"/>
        <family val="2"/>
        <charset val="238"/>
      </rPr>
      <t>ni (kontrola aktywności dedykowanymi paskami), wysoka tolerancja materiałowa, nie uszkadza dezynfekowanych wyrobów.</t>
    </r>
  </si>
  <si>
    <r>
      <t xml:space="preserve">Klipsownica hemostatyczna z załadowanym, gotowym do użycia klipsem w zestawie z dodatkowymi dwoma klipsami z możliwością użycia niewykorzystanych klipsów przy kolejnym zabiegu. Obrotowa - 360 stopni w obydwu kierunkach. Możliwość wielokrotnego zamknięcia i otwarcia przed ostatecznym uwolnieniem klipsa. Średnica narzędzia 2,6 mm, rozwarcie ramion klipsa 11 mm, stopień zagięcia ramion klipsa 90 stopni lub  rozwarcie ramion klipsa 16 mm, stopień zagięcia ramion klipsa 135 stopni długość narzędzia 2300 mm. </t>
    </r>
    <r>
      <rPr>
        <sz val="10"/>
        <rFont val="Arial"/>
        <family val="2"/>
        <charset val="238"/>
      </rPr>
      <t>Klipsownica pakowana sterylnie, pojedynczo w pakiety i dodatkowo w plastikowy pancerz transportowy. Możliwość wykonywania badań rezonansu magnetycznego u pacjentów z zaaplikowanym klipsem, a'10.</t>
    </r>
  </si>
  <si>
    <t>Dołączona karta katalogowa (x) / link do strony z opisem</t>
  </si>
  <si>
    <t>Karta katalogowa  dołączona do oferty/ link do strony z opisem</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</si>
</sst>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Calibri"/>
      <family val="2"/>
      <scheme val="minor"/>
    </font>
    <font>
      <sz val="10"/>
      <name val="Arial CE"/>
      <charset val="238"/>
    </font>
    <font>
      <sz val="11"/>
      <name val="Calibri"/>
      <family val="2"/>
      <scheme val="minor"/>
    </font>
    <font>
      <sz val="11"/>
      <color theme="1"/>
      <name val="Arial"/>
      <family val="2"/>
      <charset val="238"/>
    </font>
    <font>
      <sz val="11"/>
      <name val="Arial"/>
      <family val="2"/>
      <charset val="238"/>
    </font>
    <font>
      <b/>
      <sz val="16"/>
      <color theme="1"/>
      <name val="Arial"/>
      <family val="2"/>
      <charset val="238"/>
    </font>
    <font>
      <b/>
      <sz val="14"/>
      <name val="Arial"/>
      <family val="2"/>
      <charset val="238"/>
    </font>
    <font>
      <sz val="12"/>
      <color indexed="8"/>
      <name val="Arial"/>
      <family val="2"/>
      <charset val="238"/>
    </font>
    <font>
      <sz val="12"/>
      <color theme="1"/>
      <name val="Arial"/>
      <family val="2"/>
      <charset val="238"/>
    </font>
    <font>
      <b/>
      <sz val="10"/>
      <color theme="1"/>
      <name val="Arial"/>
      <family val="2"/>
      <charset val="238"/>
    </font>
    <font>
      <b/>
      <sz val="11"/>
      <name val="Arial"/>
      <family val="2"/>
      <charset val="238"/>
    </font>
    <font>
      <b/>
      <sz val="10"/>
      <name val="Arial"/>
      <family val="2"/>
      <charset val="238"/>
    </font>
    <font>
      <b/>
      <sz val="9"/>
      <color theme="1"/>
      <name val="Arial"/>
      <family val="2"/>
      <charset val="238"/>
    </font>
    <font>
      <b/>
      <sz val="12"/>
      <color theme="1"/>
      <name val="Arial"/>
      <family val="2"/>
      <charset val="238"/>
    </font>
    <font>
      <sz val="10"/>
      <color theme="1"/>
      <name val="Arial"/>
      <family val="2"/>
      <charset val="238"/>
    </font>
    <font>
      <sz val="10"/>
      <name val="Arial"/>
      <family val="2"/>
      <charset val="238"/>
    </font>
    <font>
      <sz val="9"/>
      <color theme="1"/>
      <name val="Arial"/>
      <family val="2"/>
      <charset val="238"/>
    </font>
    <font>
      <sz val="9"/>
      <name val="Arial"/>
      <family val="2"/>
      <charset val="238"/>
    </font>
    <font>
      <b/>
      <sz val="11"/>
      <color theme="1"/>
      <name val="Arial"/>
      <family val="2"/>
      <charset val="238"/>
    </font>
    <font>
      <b/>
      <sz val="14"/>
      <color indexed="8"/>
      <name val="Arial"/>
      <family val="2"/>
      <charset val="238"/>
    </font>
    <font>
      <sz val="11"/>
      <color indexed="8"/>
      <name val="Czcionka tekstu podstawowego"/>
      <family val="2"/>
      <charset val="238"/>
    </font>
    <font>
      <sz val="11"/>
      <color indexed="8"/>
      <name val="Czcionka tekstu podstawowego"/>
      <charset val="1"/>
    </font>
    <font>
      <sz val="10"/>
      <color theme="1"/>
      <name val="Calibri"/>
      <family val="2"/>
      <scheme val="minor"/>
    </font>
    <font>
      <sz val="13.5"/>
      <color rgb="FF000000"/>
      <name val="Arial"/>
      <family val="2"/>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s>
  <cellStyleXfs count="4">
    <xf numFmtId="0" fontId="0" fillId="0" borderId="0"/>
    <xf numFmtId="0" fontId="1" fillId="0" borderId="0">
      <alignment wrapText="1"/>
    </xf>
    <xf numFmtId="0" fontId="20" fillId="0" borderId="0"/>
    <xf numFmtId="0" fontId="21" fillId="0" borderId="0"/>
  </cellStyleXfs>
  <cellXfs count="85">
    <xf numFmtId="0" fontId="0" fillId="0" borderId="0" xfId="0"/>
    <xf numFmtId="0" fontId="0" fillId="0" borderId="0" xfId="0" applyAlignment="1">
      <alignment horizontal="center"/>
    </xf>
    <xf numFmtId="0" fontId="0" fillId="0" borderId="0" xfId="0" applyAlignment="1">
      <alignment horizontal="center" wrapText="1"/>
    </xf>
    <xf numFmtId="2" fontId="0" fillId="0" borderId="0" xfId="0" applyNumberFormat="1" applyAlignment="1">
      <alignment horizontal="center"/>
    </xf>
    <xf numFmtId="1" fontId="0" fillId="0" borderId="0" xfId="0" applyNumberFormat="1" applyAlignment="1">
      <alignment horizontal="center"/>
    </xf>
    <xf numFmtId="0" fontId="0" fillId="2" borderId="0" xfId="0" applyFill="1"/>
    <xf numFmtId="0" fontId="2" fillId="0" borderId="0" xfId="0" applyFont="1"/>
    <xf numFmtId="0" fontId="3" fillId="0" borderId="0" xfId="0" applyFont="1" applyAlignment="1">
      <alignment horizontal="center"/>
    </xf>
    <xf numFmtId="0" fontId="4" fillId="0" borderId="0" xfId="0" applyFont="1"/>
    <xf numFmtId="0" fontId="3" fillId="0" borderId="0" xfId="0" applyFont="1" applyAlignment="1">
      <alignment horizontal="center" wrapText="1"/>
    </xf>
    <xf numFmtId="2" fontId="3" fillId="0" borderId="0" xfId="0" applyNumberFormat="1" applyFont="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wrapText="1"/>
    </xf>
    <xf numFmtId="0" fontId="7" fillId="0" borderId="0" xfId="0" applyFont="1" applyAlignment="1">
      <alignment horizontal="center"/>
    </xf>
    <xf numFmtId="2" fontId="7" fillId="0" borderId="0" xfId="0" applyNumberFormat="1" applyFont="1" applyAlignment="1">
      <alignment horizontal="center"/>
    </xf>
    <xf numFmtId="1" fontId="7" fillId="0" borderId="0" xfId="0" applyNumberFormat="1" applyFont="1" applyAlignment="1">
      <alignment horizontal="center"/>
    </xf>
    <xf numFmtId="2" fontId="3" fillId="0" borderId="0" xfId="0" applyNumberFormat="1" applyFont="1"/>
    <xf numFmtId="0" fontId="9" fillId="2" borderId="1" xfId="0" applyFont="1" applyFill="1" applyBorder="1" applyAlignment="1">
      <alignment horizont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1" xfId="0" applyFont="1" applyBorder="1" applyAlignment="1">
      <alignment horizontal="center" vertical="center" wrapText="1"/>
    </xf>
    <xf numFmtId="2" fontId="1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12" fillId="2" borderId="1" xfId="0" applyFont="1" applyFill="1" applyBorder="1" applyAlignment="1">
      <alignment horizontal="center" wrapText="1"/>
    </xf>
    <xf numFmtId="0" fontId="13" fillId="2" borderId="3" xfId="0" applyFont="1" applyFill="1" applyBorder="1" applyAlignment="1">
      <alignment horizontal="center" vertical="top" wrapText="1"/>
    </xf>
    <xf numFmtId="2" fontId="13" fillId="2" borderId="3" xfId="0" applyNumberFormat="1" applyFont="1" applyFill="1" applyBorder="1" applyAlignment="1">
      <alignment horizontal="center" vertical="top" wrapText="1"/>
    </xf>
    <xf numFmtId="1" fontId="13" fillId="2" borderId="3" xfId="0" applyNumberFormat="1" applyFont="1" applyFill="1" applyBorder="1" applyAlignment="1">
      <alignment horizontal="center" vertical="top" wrapText="1"/>
    </xf>
    <xf numFmtId="2" fontId="13" fillId="2" borderId="4" xfId="0" applyNumberFormat="1" applyFont="1" applyFill="1" applyBorder="1" applyAlignment="1">
      <alignment horizontal="center" vertical="center" wrapText="1"/>
    </xf>
    <xf numFmtId="0" fontId="15" fillId="0" borderId="4" xfId="0" applyFont="1" applyBorder="1" applyAlignment="1">
      <alignment horizontal="left" vertical="top"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2" fontId="17" fillId="0" borderId="1" xfId="0" applyNumberFormat="1" applyFont="1" applyBorder="1" applyAlignment="1">
      <alignment horizontal="center" vertical="center" wrapText="1"/>
    </xf>
    <xf numFmtId="1" fontId="17" fillId="0" borderId="1" xfId="0" applyNumberFormat="1" applyFont="1" applyBorder="1" applyAlignment="1">
      <alignment horizontal="center" vertical="center" wrapText="1"/>
    </xf>
    <xf numFmtId="0" fontId="3" fillId="2" borderId="1" xfId="0" applyFont="1" applyFill="1" applyBorder="1" applyAlignment="1">
      <alignment horizontal="center"/>
    </xf>
    <xf numFmtId="0" fontId="10" fillId="0" borderId="4" xfId="0" applyFont="1" applyBorder="1"/>
    <xf numFmtId="0" fontId="3" fillId="2" borderId="3" xfId="0" applyFont="1" applyFill="1" applyBorder="1" applyAlignment="1">
      <alignment horizontal="center" wrapText="1"/>
    </xf>
    <xf numFmtId="0" fontId="3" fillId="2" borderId="3" xfId="0" applyFont="1" applyFill="1" applyBorder="1" applyAlignment="1">
      <alignment horizontal="center"/>
    </xf>
    <xf numFmtId="2" fontId="3" fillId="2" borderId="3" xfId="0" applyNumberFormat="1" applyFont="1" applyFill="1" applyBorder="1" applyAlignment="1">
      <alignment horizontal="center"/>
    </xf>
    <xf numFmtId="2" fontId="18" fillId="2" borderId="1" xfId="0" applyNumberFormat="1" applyFont="1" applyFill="1" applyBorder="1" applyAlignment="1">
      <alignment horizontal="center"/>
    </xf>
    <xf numFmtId="1" fontId="3" fillId="2" borderId="3" xfId="0" applyNumberFormat="1" applyFont="1" applyFill="1" applyBorder="1" applyAlignment="1">
      <alignment horizontal="center"/>
    </xf>
    <xf numFmtId="1" fontId="3" fillId="0" borderId="0" xfId="0" applyNumberFormat="1" applyFont="1" applyAlignment="1">
      <alignment horizontal="center"/>
    </xf>
    <xf numFmtId="0" fontId="3" fillId="0" borderId="0" xfId="0" applyFont="1" applyAlignment="1">
      <alignment horizontal="left"/>
    </xf>
    <xf numFmtId="0" fontId="4" fillId="0" borderId="0" xfId="0" applyFont="1" applyAlignment="1">
      <alignment horizontal="left"/>
    </xf>
    <xf numFmtId="0" fontId="3" fillId="0" borderId="0" xfId="0" applyFont="1"/>
    <xf numFmtId="0" fontId="19" fillId="0" borderId="0" xfId="0" applyFont="1"/>
    <xf numFmtId="0" fontId="18" fillId="0" borderId="2" xfId="0" applyFont="1" applyBorder="1" applyAlignment="1">
      <alignment horizontal="center" vertical="center" wrapText="1"/>
    </xf>
    <xf numFmtId="0" fontId="3" fillId="2" borderId="0" xfId="0" applyFont="1" applyFill="1"/>
    <xf numFmtId="0" fontId="14" fillId="0" borderId="4" xfId="0" applyFont="1" applyBorder="1" applyAlignment="1">
      <alignment vertical="top" wrapText="1"/>
    </xf>
    <xf numFmtId="2" fontId="16" fillId="0" borderId="1" xfId="0" applyNumberFormat="1" applyFont="1" applyBorder="1" applyAlignment="1">
      <alignment horizontal="center" vertical="center" wrapText="1"/>
    </xf>
    <xf numFmtId="0" fontId="14" fillId="0" borderId="4" xfId="0" applyFont="1" applyBorder="1" applyAlignment="1">
      <alignment horizontal="left" vertical="top" wrapText="1"/>
    </xf>
    <xf numFmtId="0" fontId="18" fillId="2" borderId="4" xfId="0" applyFont="1" applyFill="1" applyBorder="1"/>
    <xf numFmtId="0" fontId="14" fillId="2" borderId="1" xfId="0" applyFont="1" applyFill="1" applyBorder="1" applyAlignment="1">
      <alignment horizontal="center" vertical="center" wrapText="1"/>
    </xf>
    <xf numFmtId="0" fontId="10" fillId="0" borderId="3" xfId="0" applyFont="1" applyBorder="1" applyAlignment="1">
      <alignment vertical="center"/>
    </xf>
    <xf numFmtId="0" fontId="18" fillId="2" borderId="3" xfId="0" applyFont="1" applyFill="1" applyBorder="1" applyAlignment="1">
      <alignment vertical="center"/>
    </xf>
    <xf numFmtId="0" fontId="15" fillId="0" borderId="6" xfId="3" quotePrefix="1" applyFont="1" applyBorder="1" applyAlignment="1">
      <alignment horizontal="left" vertical="center" wrapText="1"/>
    </xf>
    <xf numFmtId="0" fontId="15" fillId="0" borderId="4" xfId="0" applyFont="1" applyFill="1" applyBorder="1" applyAlignment="1">
      <alignment horizontal="left" vertical="top" wrapText="1"/>
    </xf>
    <xf numFmtId="0" fontId="22" fillId="0" borderId="0" xfId="0" applyFont="1"/>
    <xf numFmtId="0" fontId="15" fillId="0" borderId="6" xfId="2" applyFont="1" applyBorder="1" applyAlignment="1">
      <alignment horizontal="left" vertical="center" wrapText="1"/>
    </xf>
    <xf numFmtId="0" fontId="3" fillId="0" borderId="1" xfId="0" applyFont="1" applyBorder="1" applyAlignment="1">
      <alignment horizontal="center" vertical="center" wrapText="1"/>
    </xf>
    <xf numFmtId="0" fontId="0" fillId="0" borderId="6" xfId="0" applyFont="1" applyBorder="1" applyAlignment="1">
      <alignment horizontal="center" vertical="center"/>
    </xf>
    <xf numFmtId="2"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2" fontId="4" fillId="0" borderId="1"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3" fillId="0" borderId="7" xfId="0" applyFont="1" applyBorder="1" applyAlignment="1">
      <alignment horizontal="center" vertical="center" wrapText="1"/>
    </xf>
    <xf numFmtId="0" fontId="14" fillId="0" borderId="0" xfId="0" applyFont="1" applyBorder="1" applyAlignment="1">
      <alignment horizontal="left"/>
    </xf>
    <xf numFmtId="0" fontId="14" fillId="0" borderId="0" xfId="0" applyFont="1" applyBorder="1" applyAlignment="1">
      <alignment horizontal="center" wrapText="1"/>
    </xf>
    <xf numFmtId="0" fontId="3" fillId="0" borderId="0" xfId="0" applyFont="1" applyBorder="1" applyAlignment="1">
      <alignment horizontal="center" vertical="center" wrapText="1"/>
    </xf>
    <xf numFmtId="0" fontId="14" fillId="0" borderId="0" xfId="0" applyFont="1" applyBorder="1" applyAlignment="1">
      <alignment horizontal="center"/>
    </xf>
    <xf numFmtId="2" fontId="3" fillId="0" borderId="0" xfId="0" applyNumberFormat="1" applyFont="1" applyBorder="1" applyAlignment="1">
      <alignment horizontal="center"/>
    </xf>
    <xf numFmtId="1" fontId="3" fillId="0" borderId="0" xfId="0" applyNumberFormat="1" applyFont="1" applyBorder="1" applyAlignment="1">
      <alignment horizontal="center"/>
    </xf>
    <xf numFmtId="0" fontId="3" fillId="0" borderId="0" xfId="0" applyFont="1" applyBorder="1"/>
    <xf numFmtId="0" fontId="3" fillId="0" borderId="0" xfId="0" applyFont="1" applyBorder="1" applyAlignment="1">
      <alignment horizontal="left"/>
    </xf>
    <xf numFmtId="0" fontId="3" fillId="0" borderId="0" xfId="0" applyFont="1" applyBorder="1" applyAlignment="1">
      <alignment horizontal="center" wrapText="1"/>
    </xf>
    <xf numFmtId="0" fontId="3" fillId="0" borderId="0" xfId="0" applyFont="1" applyBorder="1" applyAlignment="1">
      <alignment horizontal="center"/>
    </xf>
    <xf numFmtId="0" fontId="23" fillId="0" borderId="0" xfId="0" applyFont="1" applyBorder="1" applyAlignment="1">
      <alignment vertical="center" wrapText="1"/>
    </xf>
    <xf numFmtId="0" fontId="15" fillId="0" borderId="4" xfId="3" applyFont="1" applyBorder="1" applyAlignment="1">
      <alignment horizontal="left" vertical="center" wrapText="1"/>
    </xf>
    <xf numFmtId="0" fontId="15" fillId="0" borderId="6" xfId="0" applyFont="1" applyBorder="1" applyAlignment="1">
      <alignment horizontal="left" vertical="top"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xf>
    <xf numFmtId="0" fontId="8" fillId="0" borderId="5" xfId="0" applyFont="1" applyBorder="1" applyAlignment="1">
      <alignment horizontal="left" vertical="center" wrapText="1"/>
    </xf>
    <xf numFmtId="0" fontId="4" fillId="0" borderId="0" xfId="0" applyFont="1" applyAlignment="1">
      <alignment horizontal="center" vertical="center" wrapText="1"/>
    </xf>
  </cellXfs>
  <cellStyles count="4">
    <cellStyle name="Excel Built-in Normal" xfId="3"/>
    <cellStyle name="Normalny" xfId="0" builtinId="0"/>
    <cellStyle name="Normalny 2" xfId="1"/>
    <cellStyle name="Normalny 3" xfId="2"/>
  </cellStyles>
  <dxfs count="0"/>
  <tableStyles count="0" defaultTableStyle="TableStyleMedium2" defaultPivotStyle="PivotStyleMedium9"/>
  <colors>
    <mruColors>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topLeftCell="A22" zoomScale="136" zoomScaleNormal="136" workbookViewId="0">
      <selection activeCell="P8" sqref="P8"/>
    </sheetView>
  </sheetViews>
  <sheetFormatPr defaultRowHeight="15"/>
  <cols>
    <col min="1" max="1" width="4.140625" style="1" customWidth="1"/>
    <col min="2" max="2" width="57.5703125" style="6" customWidth="1"/>
    <col min="3" max="3" width="17.85546875" style="2" customWidth="1"/>
    <col min="4" max="4" width="14.85546875" style="2" customWidth="1"/>
    <col min="5" max="5" width="6.85546875" style="1" customWidth="1"/>
    <col min="6" max="6" width="5.7109375" style="1" customWidth="1"/>
    <col min="7" max="7" width="7.42578125" style="3" bestFit="1" customWidth="1"/>
    <col min="8" max="8" width="10.140625" style="3" customWidth="1"/>
    <col min="9" max="9" width="7.7109375" style="4" customWidth="1"/>
    <col min="10" max="10" width="9.7109375" style="3" bestFit="1" customWidth="1"/>
  </cols>
  <sheetData>
    <row r="1" spans="1:12" ht="34.5" customHeight="1">
      <c r="A1" s="7"/>
      <c r="B1" s="8"/>
      <c r="C1" s="9"/>
      <c r="D1" s="9"/>
      <c r="E1" s="7"/>
      <c r="F1" s="7"/>
      <c r="G1" s="10"/>
      <c r="H1" s="84" t="s">
        <v>28</v>
      </c>
      <c r="I1" s="84"/>
      <c r="J1" s="84"/>
    </row>
    <row r="2" spans="1:12" ht="20.25">
      <c r="A2" s="11" t="s">
        <v>7</v>
      </c>
      <c r="B2" s="12" t="s">
        <v>8</v>
      </c>
      <c r="C2" s="13"/>
      <c r="D2" s="13"/>
      <c r="E2" s="14"/>
      <c r="F2" s="14"/>
      <c r="G2" s="15"/>
      <c r="H2" s="15"/>
      <c r="I2" s="16"/>
      <c r="J2" s="17"/>
    </row>
    <row r="3" spans="1:12" ht="20.25">
      <c r="A3" s="11"/>
      <c r="B3" s="12"/>
      <c r="C3" s="13"/>
      <c r="D3" s="13"/>
      <c r="E3" s="14"/>
      <c r="F3" s="14"/>
      <c r="G3" s="15"/>
      <c r="H3" s="15"/>
      <c r="I3" s="16"/>
      <c r="J3" s="17"/>
    </row>
    <row r="4" spans="1:12" ht="36.75" customHeight="1">
      <c r="A4" s="83" t="s">
        <v>17</v>
      </c>
      <c r="B4" s="83"/>
      <c r="C4" s="83"/>
      <c r="D4" s="83"/>
      <c r="E4" s="83"/>
      <c r="F4" s="83"/>
      <c r="G4" s="83"/>
      <c r="H4" s="83"/>
      <c r="I4" s="83"/>
      <c r="J4" s="83"/>
    </row>
    <row r="5" spans="1:12" ht="76.5">
      <c r="A5" s="18" t="s">
        <v>0</v>
      </c>
      <c r="B5" s="19" t="s">
        <v>1</v>
      </c>
      <c r="C5" s="20" t="s">
        <v>2</v>
      </c>
      <c r="D5" s="20" t="s">
        <v>36</v>
      </c>
      <c r="E5" s="21" t="s">
        <v>3</v>
      </c>
      <c r="F5" s="21" t="s">
        <v>4</v>
      </c>
      <c r="G5" s="22" t="s">
        <v>12</v>
      </c>
      <c r="H5" s="23" t="s">
        <v>13</v>
      </c>
      <c r="I5" s="24" t="s">
        <v>6</v>
      </c>
      <c r="J5" s="23" t="s">
        <v>14</v>
      </c>
    </row>
    <row r="6" spans="1:12" s="5" customFormat="1" ht="19.5" customHeight="1">
      <c r="A6" s="25"/>
      <c r="B6" s="54" t="s">
        <v>18</v>
      </c>
      <c r="C6" s="26"/>
      <c r="D6" s="26"/>
      <c r="E6" s="26"/>
      <c r="F6" s="26"/>
      <c r="G6" s="27"/>
      <c r="H6" s="27"/>
      <c r="I6" s="28"/>
      <c r="J6" s="29"/>
    </row>
    <row r="7" spans="1:12">
      <c r="A7" s="53">
        <v>1</v>
      </c>
      <c r="B7" s="30" t="s">
        <v>21</v>
      </c>
      <c r="C7" s="60"/>
      <c r="D7" s="60"/>
      <c r="E7" s="60" t="s">
        <v>5</v>
      </c>
      <c r="F7" s="66">
        <v>50</v>
      </c>
      <c r="G7" s="65"/>
      <c r="H7" s="62">
        <f t="shared" ref="H7:H16" si="0">F7*G7</f>
        <v>0</v>
      </c>
      <c r="I7" s="63"/>
      <c r="J7" s="62">
        <f t="shared" ref="J7:J16" si="1">H7+H7*I7%</f>
        <v>0</v>
      </c>
    </row>
    <row r="8" spans="1:12" ht="76.5">
      <c r="A8" s="53">
        <v>2</v>
      </c>
      <c r="B8" s="57" t="s">
        <v>32</v>
      </c>
      <c r="C8" s="60"/>
      <c r="D8" s="60"/>
      <c r="E8" s="60" t="s">
        <v>5</v>
      </c>
      <c r="F8" s="61">
        <v>2520</v>
      </c>
      <c r="G8" s="62"/>
      <c r="H8" s="62">
        <f t="shared" si="0"/>
        <v>0</v>
      </c>
      <c r="I8" s="63"/>
      <c r="J8" s="62">
        <f t="shared" si="1"/>
        <v>0</v>
      </c>
    </row>
    <row r="9" spans="1:12" ht="153">
      <c r="A9" s="53">
        <v>3</v>
      </c>
      <c r="B9" s="30" t="s">
        <v>34</v>
      </c>
      <c r="C9" s="64"/>
      <c r="D9" s="64"/>
      <c r="E9" s="60" t="s">
        <v>5</v>
      </c>
      <c r="F9" s="81">
        <v>50</v>
      </c>
      <c r="G9" s="62"/>
      <c r="H9" s="62">
        <f t="shared" si="0"/>
        <v>0</v>
      </c>
      <c r="I9" s="63"/>
      <c r="J9" s="62">
        <f t="shared" si="1"/>
        <v>0</v>
      </c>
      <c r="K9" s="58"/>
      <c r="L9" s="58"/>
    </row>
    <row r="10" spans="1:12" ht="140.25">
      <c r="A10" s="53">
        <v>4</v>
      </c>
      <c r="B10" s="30" t="s">
        <v>26</v>
      </c>
      <c r="C10" s="64"/>
      <c r="D10" s="64"/>
      <c r="E10" s="60" t="s">
        <v>5</v>
      </c>
      <c r="F10" s="61">
        <v>40</v>
      </c>
      <c r="G10" s="62"/>
      <c r="H10" s="62">
        <f t="shared" si="0"/>
        <v>0</v>
      </c>
      <c r="I10" s="63"/>
      <c r="J10" s="62">
        <f t="shared" si="1"/>
        <v>0</v>
      </c>
    </row>
    <row r="11" spans="1:12" ht="25.5">
      <c r="A11" s="53">
        <v>5</v>
      </c>
      <c r="B11" s="80" t="s">
        <v>22</v>
      </c>
      <c r="C11" s="64"/>
      <c r="D11" s="64"/>
      <c r="E11" s="60" t="s">
        <v>5</v>
      </c>
      <c r="F11" s="61">
        <v>55</v>
      </c>
      <c r="G11" s="62"/>
      <c r="H11" s="62">
        <f t="shared" si="0"/>
        <v>0</v>
      </c>
      <c r="I11" s="63"/>
      <c r="J11" s="62">
        <f t="shared" si="1"/>
        <v>0</v>
      </c>
    </row>
    <row r="12" spans="1:12" ht="63.75">
      <c r="A12" s="53">
        <v>6</v>
      </c>
      <c r="B12" s="79" t="s">
        <v>27</v>
      </c>
      <c r="C12" s="64"/>
      <c r="D12" s="64"/>
      <c r="E12" s="60" t="s">
        <v>5</v>
      </c>
      <c r="F12" s="66">
        <v>1</v>
      </c>
      <c r="G12" s="62"/>
      <c r="H12" s="62">
        <f t="shared" si="0"/>
        <v>0</v>
      </c>
      <c r="I12" s="63"/>
      <c r="J12" s="62">
        <f t="shared" si="1"/>
        <v>0</v>
      </c>
      <c r="K12" s="58"/>
      <c r="L12" s="58"/>
    </row>
    <row r="13" spans="1:12" ht="76.5">
      <c r="A13" s="53">
        <v>7</v>
      </c>
      <c r="B13" s="57" t="s">
        <v>25</v>
      </c>
      <c r="C13" s="64"/>
      <c r="D13" s="64"/>
      <c r="E13" s="60" t="s">
        <v>5</v>
      </c>
      <c r="F13" s="61">
        <v>820</v>
      </c>
      <c r="G13" s="62"/>
      <c r="H13" s="62">
        <f t="shared" si="0"/>
        <v>0</v>
      </c>
      <c r="I13" s="63"/>
      <c r="J13" s="62">
        <f t="shared" si="1"/>
        <v>0</v>
      </c>
    </row>
    <row r="14" spans="1:12" ht="63.75">
      <c r="A14" s="53">
        <v>8</v>
      </c>
      <c r="B14" s="59" t="s">
        <v>31</v>
      </c>
      <c r="C14" s="64"/>
      <c r="D14" s="64"/>
      <c r="E14" s="60" t="s">
        <v>5</v>
      </c>
      <c r="F14" s="61">
        <v>20</v>
      </c>
      <c r="G14" s="62"/>
      <c r="H14" s="62">
        <f t="shared" si="0"/>
        <v>0</v>
      </c>
      <c r="I14" s="63"/>
      <c r="J14" s="62">
        <f t="shared" si="1"/>
        <v>0</v>
      </c>
      <c r="K14" s="58"/>
      <c r="L14" s="58"/>
    </row>
    <row r="15" spans="1:12" ht="89.25">
      <c r="A15" s="53">
        <v>9</v>
      </c>
      <c r="B15" s="56" t="s">
        <v>23</v>
      </c>
      <c r="C15" s="64"/>
      <c r="D15" s="64"/>
      <c r="E15" s="60" t="s">
        <v>5</v>
      </c>
      <c r="F15" s="61">
        <v>5</v>
      </c>
      <c r="G15" s="62"/>
      <c r="H15" s="62">
        <f t="shared" si="0"/>
        <v>0</v>
      </c>
      <c r="I15" s="63"/>
      <c r="J15" s="62">
        <f t="shared" si="1"/>
        <v>0</v>
      </c>
    </row>
    <row r="16" spans="1:12" ht="76.5">
      <c r="A16" s="53">
        <v>10</v>
      </c>
      <c r="B16" s="57" t="s">
        <v>24</v>
      </c>
      <c r="C16" s="64"/>
      <c r="D16" s="64"/>
      <c r="E16" s="60" t="s">
        <v>5</v>
      </c>
      <c r="F16" s="82">
        <v>240</v>
      </c>
      <c r="G16" s="62"/>
      <c r="H16" s="62">
        <f t="shared" si="0"/>
        <v>0</v>
      </c>
      <c r="I16" s="63"/>
      <c r="J16" s="62">
        <f t="shared" si="1"/>
        <v>0</v>
      </c>
    </row>
    <row r="17" spans="1:10" s="5" customFormat="1" ht="15.75" customHeight="1">
      <c r="A17" s="35"/>
      <c r="B17" s="36" t="s">
        <v>9</v>
      </c>
      <c r="C17" s="37"/>
      <c r="D17" s="37"/>
      <c r="E17" s="38"/>
      <c r="F17" s="38"/>
      <c r="G17" s="39"/>
      <c r="H17" s="40">
        <f>SUM(H7:H16)</f>
        <v>0</v>
      </c>
      <c r="I17" s="41"/>
      <c r="J17" s="40">
        <f>SUM(J7:J16)</f>
        <v>0</v>
      </c>
    </row>
    <row r="18" spans="1:10">
      <c r="A18" s="43"/>
      <c r="B18" s="44"/>
      <c r="C18" s="9"/>
      <c r="D18" s="9"/>
      <c r="E18" s="7"/>
      <c r="F18" s="7"/>
      <c r="G18" s="10"/>
      <c r="H18" s="10"/>
      <c r="I18" s="42"/>
      <c r="J18" s="10"/>
    </row>
    <row r="19" spans="1:10">
      <c r="A19" s="7"/>
      <c r="B19" s="8"/>
      <c r="C19" s="9"/>
      <c r="D19" s="9"/>
      <c r="E19" s="7"/>
      <c r="F19" s="7"/>
      <c r="G19" s="10"/>
      <c r="H19" s="10"/>
      <c r="I19" s="42"/>
      <c r="J19" s="10"/>
    </row>
    <row r="20" spans="1:10">
      <c r="A20" s="7"/>
      <c r="B20" s="8"/>
      <c r="C20" s="9"/>
      <c r="D20" s="9"/>
      <c r="E20" s="7"/>
      <c r="F20" s="7"/>
      <c r="G20" s="10"/>
      <c r="H20" s="10"/>
      <c r="I20" s="42"/>
      <c r="J20" s="10"/>
    </row>
    <row r="21" spans="1:10">
      <c r="A21" s="7"/>
      <c r="B21" s="8"/>
      <c r="C21" s="9"/>
      <c r="D21" s="9"/>
      <c r="E21" s="7" t="s">
        <v>10</v>
      </c>
      <c r="F21" s="7"/>
      <c r="G21" s="10"/>
      <c r="H21" s="10"/>
      <c r="I21" s="42"/>
      <c r="J21" s="10"/>
    </row>
    <row r="22" spans="1:10">
      <c r="A22" s="7"/>
      <c r="B22" s="8"/>
      <c r="C22" s="9"/>
      <c r="D22" s="9"/>
      <c r="E22" s="7" t="s">
        <v>11</v>
      </c>
      <c r="F22" s="7"/>
      <c r="G22" s="10"/>
      <c r="H22" s="10"/>
      <c r="I22" s="42"/>
      <c r="J22" s="10"/>
    </row>
    <row r="23" spans="1:10">
      <c r="A23" s="7"/>
      <c r="B23" s="8"/>
      <c r="C23" s="9"/>
      <c r="D23" s="9"/>
      <c r="E23" s="7"/>
      <c r="F23" s="7"/>
      <c r="G23" s="10"/>
      <c r="H23" s="10"/>
      <c r="I23" s="42"/>
      <c r="J23" s="10"/>
    </row>
    <row r="24" spans="1:10">
      <c r="A24" s="7"/>
      <c r="B24" s="8"/>
      <c r="C24" s="9"/>
      <c r="D24" s="9"/>
      <c r="E24" s="7"/>
      <c r="F24" s="7"/>
      <c r="G24" s="10"/>
      <c r="H24" s="10"/>
      <c r="I24" s="42"/>
      <c r="J24" s="10"/>
    </row>
    <row r="25" spans="1:10">
      <c r="A25" s="7"/>
      <c r="B25" s="8"/>
      <c r="C25" s="9"/>
      <c r="D25" s="9"/>
      <c r="E25" s="7"/>
      <c r="F25" s="7"/>
      <c r="G25" s="10"/>
      <c r="H25" s="10"/>
      <c r="I25" s="42"/>
      <c r="J25" s="10"/>
    </row>
    <row r="26" spans="1:10">
      <c r="A26" s="7"/>
      <c r="B26" s="8"/>
      <c r="C26" s="9"/>
      <c r="D26" s="9"/>
      <c r="E26" s="7"/>
      <c r="F26" s="7"/>
      <c r="G26" s="10"/>
      <c r="H26" s="10"/>
      <c r="I26" s="42"/>
      <c r="J26" s="10"/>
    </row>
  </sheetData>
  <sortState ref="A7:L16">
    <sortCondition ref="B7:B16"/>
  </sortState>
  <mergeCells count="2">
    <mergeCell ref="A4:J4"/>
    <mergeCell ref="H1:J1"/>
  </mergeCells>
  <pageMargins left="0.25" right="0.25" top="0.48958333333333331"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145" zoomScaleNormal="145" workbookViewId="0">
      <selection activeCell="A10" sqref="A10"/>
    </sheetView>
  </sheetViews>
  <sheetFormatPr defaultRowHeight="15"/>
  <cols>
    <col min="1" max="1" width="4.140625" style="7" customWidth="1"/>
    <col min="2" max="2" width="59.5703125" style="45" customWidth="1"/>
    <col min="3" max="3" width="18.5703125" style="9" customWidth="1"/>
    <col min="4" max="4" width="12.85546875" style="2" customWidth="1"/>
    <col min="5" max="5" width="6.85546875" style="7" customWidth="1"/>
    <col min="6" max="6" width="5.85546875" style="7" customWidth="1"/>
    <col min="7" max="7" width="6.42578125" style="10" bestFit="1" customWidth="1"/>
    <col min="8" max="8" width="9.7109375" style="10" customWidth="1"/>
    <col min="9" max="9" width="8.28515625" style="42" bestFit="1" customWidth="1"/>
    <col min="10" max="10" width="9.85546875" style="10" bestFit="1" customWidth="1"/>
    <col min="11" max="16384" width="9.140625" style="45"/>
  </cols>
  <sheetData>
    <row r="1" spans="1:10" ht="35.25" customHeight="1">
      <c r="D1" s="9"/>
      <c r="H1" s="84" t="s">
        <v>28</v>
      </c>
      <c r="I1" s="84"/>
      <c r="J1" s="84"/>
    </row>
    <row r="2" spans="1:10" ht="20.25">
      <c r="A2" s="11" t="s">
        <v>7</v>
      </c>
      <c r="B2" s="46" t="s">
        <v>8</v>
      </c>
      <c r="C2" s="13"/>
      <c r="D2" s="13"/>
      <c r="E2" s="14"/>
      <c r="F2" s="14"/>
      <c r="G2" s="15"/>
      <c r="H2" s="15"/>
      <c r="I2" s="16"/>
      <c r="J2" s="17"/>
    </row>
    <row r="3" spans="1:10" ht="20.25">
      <c r="A3" s="11"/>
      <c r="B3" s="46"/>
      <c r="C3" s="13"/>
      <c r="D3" s="13"/>
      <c r="E3" s="14"/>
      <c r="F3" s="14"/>
      <c r="G3" s="15"/>
      <c r="H3" s="15"/>
      <c r="I3" s="16"/>
      <c r="J3" s="17"/>
    </row>
    <row r="4" spans="1:10" ht="36.75" customHeight="1">
      <c r="A4" s="83" t="s">
        <v>17</v>
      </c>
      <c r="B4" s="83"/>
      <c r="C4" s="83"/>
      <c r="D4" s="83"/>
      <c r="E4" s="83"/>
      <c r="F4" s="83"/>
      <c r="G4" s="83"/>
      <c r="H4" s="83"/>
      <c r="I4" s="83"/>
      <c r="J4" s="83"/>
    </row>
    <row r="5" spans="1:10" ht="76.5">
      <c r="A5" s="18" t="s">
        <v>0</v>
      </c>
      <c r="B5" s="47" t="s">
        <v>1</v>
      </c>
      <c r="C5" s="20" t="s">
        <v>2</v>
      </c>
      <c r="D5" s="20" t="s">
        <v>35</v>
      </c>
      <c r="E5" s="21" t="s">
        <v>3</v>
      </c>
      <c r="F5" s="21" t="s">
        <v>4</v>
      </c>
      <c r="G5" s="22" t="s">
        <v>12</v>
      </c>
      <c r="H5" s="23" t="s">
        <v>13</v>
      </c>
      <c r="I5" s="24" t="s">
        <v>6</v>
      </c>
      <c r="J5" s="23" t="s">
        <v>14</v>
      </c>
    </row>
    <row r="6" spans="1:10" s="48" customFormat="1" ht="19.5" customHeight="1">
      <c r="A6" s="25"/>
      <c r="B6" s="55" t="s">
        <v>19</v>
      </c>
      <c r="C6" s="26"/>
      <c r="D6" s="26"/>
      <c r="E6" s="26"/>
      <c r="F6" s="26"/>
      <c r="G6" s="27"/>
      <c r="H6" s="27"/>
      <c r="I6" s="28"/>
      <c r="J6" s="29"/>
    </row>
    <row r="7" spans="1:10" ht="38.25">
      <c r="A7" s="53">
        <v>1</v>
      </c>
      <c r="B7" s="51" t="s">
        <v>29</v>
      </c>
      <c r="C7" s="31"/>
      <c r="D7" s="60"/>
      <c r="E7" s="31" t="s">
        <v>15</v>
      </c>
      <c r="F7" s="32">
        <v>85</v>
      </c>
      <c r="G7" s="33"/>
      <c r="H7" s="33">
        <f>F7*G7</f>
        <v>0</v>
      </c>
      <c r="I7" s="34"/>
      <c r="J7" s="33">
        <f>H7+H7*I7%</f>
        <v>0</v>
      </c>
    </row>
    <row r="8" spans="1:10" ht="25.5">
      <c r="A8" s="53">
        <v>2</v>
      </c>
      <c r="B8" s="51" t="s">
        <v>30</v>
      </c>
      <c r="C8" s="31"/>
      <c r="D8" s="60"/>
      <c r="E8" s="31" t="s">
        <v>20</v>
      </c>
      <c r="F8" s="32">
        <v>5</v>
      </c>
      <c r="G8" s="33"/>
      <c r="H8" s="33">
        <f>F8*G8</f>
        <v>0</v>
      </c>
      <c r="I8" s="34"/>
      <c r="J8" s="33">
        <f>H8+H8*I8%</f>
        <v>0</v>
      </c>
    </row>
    <row r="9" spans="1:10" ht="102">
      <c r="A9" s="53">
        <v>3</v>
      </c>
      <c r="B9" s="49" t="s">
        <v>33</v>
      </c>
      <c r="C9" s="31"/>
      <c r="D9" s="64"/>
      <c r="E9" s="31" t="s">
        <v>16</v>
      </c>
      <c r="F9" s="31">
        <v>60</v>
      </c>
      <c r="G9" s="50"/>
      <c r="H9" s="33">
        <f>F9*G9</f>
        <v>0</v>
      </c>
      <c r="I9" s="34"/>
      <c r="J9" s="33">
        <f>H9+H9*I9%</f>
        <v>0</v>
      </c>
    </row>
    <row r="10" spans="1:10" s="48" customFormat="1" ht="15.75" customHeight="1">
      <c r="A10" s="35"/>
      <c r="B10" s="52" t="s">
        <v>9</v>
      </c>
      <c r="C10" s="37"/>
      <c r="D10" s="64"/>
      <c r="E10" s="38"/>
      <c r="F10" s="38"/>
      <c r="G10" s="39"/>
      <c r="H10" s="40">
        <f>SUM(H7:H9)</f>
        <v>0</v>
      </c>
      <c r="I10" s="41"/>
      <c r="J10" s="40">
        <f>SUM(J7:J9)</f>
        <v>0</v>
      </c>
    </row>
    <row r="11" spans="1:10" s="74" customFormat="1" ht="14.25">
      <c r="A11" s="68"/>
      <c r="B11" s="68"/>
      <c r="C11" s="69"/>
      <c r="D11" s="70"/>
      <c r="E11" s="71"/>
      <c r="F11" s="71"/>
      <c r="G11" s="72"/>
      <c r="H11" s="72"/>
      <c r="I11" s="73"/>
      <c r="J11" s="72"/>
    </row>
    <row r="12" spans="1:10" s="74" customFormat="1" ht="14.25">
      <c r="A12" s="75"/>
      <c r="B12" s="75"/>
      <c r="C12" s="76"/>
      <c r="D12" s="70"/>
      <c r="E12" s="77"/>
      <c r="F12" s="77"/>
      <c r="G12" s="72"/>
      <c r="H12" s="72"/>
      <c r="I12" s="73"/>
      <c r="J12" s="72"/>
    </row>
    <row r="13" spans="1:10" s="74" customFormat="1" ht="17.25">
      <c r="A13" s="77"/>
      <c r="B13" s="78"/>
      <c r="C13" s="76"/>
      <c r="D13" s="70"/>
      <c r="E13" s="77"/>
      <c r="F13" s="77"/>
      <c r="G13" s="72"/>
      <c r="H13" s="72"/>
      <c r="I13" s="73"/>
      <c r="J13" s="72"/>
    </row>
    <row r="14" spans="1:10" s="74" customFormat="1" ht="14.25">
      <c r="A14" s="77"/>
      <c r="C14" s="76"/>
      <c r="D14" s="70"/>
      <c r="E14" s="77"/>
      <c r="F14" s="77"/>
      <c r="G14" s="72"/>
      <c r="H14" s="72"/>
      <c r="I14" s="73"/>
      <c r="J14" s="72"/>
    </row>
    <row r="15" spans="1:10" ht="14.25">
      <c r="D15" s="67"/>
      <c r="E15" s="7" t="s">
        <v>10</v>
      </c>
    </row>
    <row r="16" spans="1:10" ht="14.25">
      <c r="D16" s="64"/>
      <c r="E16" s="7" t="s">
        <v>11</v>
      </c>
    </row>
    <row r="17" spans="4:4" ht="14.25">
      <c r="D17" s="37"/>
    </row>
    <row r="18" spans="4:4" ht="14.25">
      <c r="D18" s="9"/>
    </row>
    <row r="19" spans="4:4" ht="14.25">
      <c r="D19" s="9"/>
    </row>
    <row r="20" spans="4:4" ht="14.25">
      <c r="D20" s="9"/>
    </row>
    <row r="21" spans="4:4" ht="14.25">
      <c r="D21" s="9"/>
    </row>
    <row r="22" spans="4:4" ht="14.25">
      <c r="D22" s="9"/>
    </row>
    <row r="23" spans="4:4" ht="14.25">
      <c r="D23" s="9"/>
    </row>
    <row r="24" spans="4:4" ht="14.25">
      <c r="D24" s="9"/>
    </row>
    <row r="25" spans="4:4" ht="14.25">
      <c r="D25" s="9"/>
    </row>
    <row r="26" spans="4:4" ht="14.25">
      <c r="D26" s="9"/>
    </row>
  </sheetData>
  <sortState ref="A7:J9">
    <sortCondition ref="B7:B9"/>
  </sortState>
  <mergeCells count="2">
    <mergeCell ref="A4:J4"/>
    <mergeCell ref="H1:J1"/>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Część 1</vt:lpstr>
      <vt:lpstr>Część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2024-03-21T11:27:09Z</dcterms:modified>
</cp:coreProperties>
</file>