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żej 130 000\Sterylizacja\"/>
    </mc:Choice>
  </mc:AlternateContent>
  <bookViews>
    <workbookView xWindow="0" yWindow="0" windowWidth="28800" windowHeight="14100"/>
  </bookViews>
  <sheets>
    <sheet name="Część 1" sheetId="3" r:id="rId1"/>
    <sheet name="Część 2" sheetId="4" r:id="rId2"/>
  </sheets>
  <definedNames>
    <definedName name="_xlnm.Print_Area" localSheetId="0">'Część 1'!$A$1:$I$24</definedName>
  </definedNames>
  <calcPr calcId="162913" iterateDelta="1E-4"/>
</workbook>
</file>

<file path=xl/calcChain.xml><?xml version="1.0" encoding="utf-8"?>
<calcChain xmlns="http://schemas.openxmlformats.org/spreadsheetml/2006/main">
  <c r="I6" i="4" l="1"/>
  <c r="G6" i="4"/>
  <c r="G5" i="4"/>
  <c r="I5" i="4" s="1"/>
  <c r="G12" i="3" l="1"/>
  <c r="I12" i="3" s="1"/>
  <c r="G17" i="3" l="1"/>
  <c r="I17" i="3" s="1"/>
  <c r="G10" i="3" l="1"/>
  <c r="I10" i="3" s="1"/>
  <c r="G9" i="3"/>
  <c r="I9" i="3" s="1"/>
  <c r="G16" i="3"/>
  <c r="I16" i="3" s="1"/>
  <c r="G4" i="4" l="1"/>
  <c r="I4" i="4" l="1"/>
  <c r="G15" i="3"/>
  <c r="G14" i="3"/>
  <c r="G13" i="3"/>
  <c r="G11" i="3"/>
  <c r="G8" i="3"/>
  <c r="G7" i="3"/>
  <c r="G6" i="3"/>
  <c r="G5" i="3"/>
  <c r="G18" i="3" l="1"/>
  <c r="I15" i="3" l="1"/>
  <c r="I11" i="3" l="1"/>
  <c r="I14" i="3" l="1"/>
  <c r="I13" i="3"/>
  <c r="I5" i="3"/>
  <c r="I8" i="3"/>
  <c r="I7" i="3"/>
  <c r="I6" i="3"/>
  <c r="I18" i="3" l="1"/>
</calcChain>
</file>

<file path=xl/sharedStrings.xml><?xml version="1.0" encoding="utf-8"?>
<sst xmlns="http://schemas.openxmlformats.org/spreadsheetml/2006/main" count="63" uniqueCount="37">
  <si>
    <t>Opis przedmiotu zamówienia</t>
  </si>
  <si>
    <t>Jm</t>
  </si>
  <si>
    <t>op.</t>
  </si>
  <si>
    <t>rol.</t>
  </si>
  <si>
    <t>Razem:</t>
  </si>
  <si>
    <t>L.p</t>
  </si>
  <si>
    <t>…………………………………………………………</t>
  </si>
  <si>
    <t xml:space="preserve">Formularz asortymentowo-cenowy </t>
  </si>
  <si>
    <t>Nazwa/
Producent/
Kraj pochodzenia</t>
  </si>
  <si>
    <t>Wartość brutto (w zł.)</t>
  </si>
  <si>
    <t>Cena jedn. Netto
(w zł.)</t>
  </si>
  <si>
    <t>Wartość netto
(w zł.)</t>
  </si>
  <si>
    <t>VAT
(%)</t>
  </si>
  <si>
    <t>Szacunkowa ilość na 12 miesięcy</t>
  </si>
  <si>
    <t xml:space="preserve"> podpis osoby/osób upoważnionych</t>
  </si>
  <si>
    <t>Test biologiczny typu Sporal A, a'100 wskaźników.</t>
  </si>
  <si>
    <t>Zamawiający dopuszcza zaoferowanie innych opakowań niż wskazane powyżej. W takim przypadku Wykonawca zobowiązany jest do przeliczenia ilości opakowań w odniesieniu do wymaganej ilości z zaokrągleniem w górę do pełnego opakowania.</t>
  </si>
  <si>
    <t>Torebki do sterylizacji papierowo - foliowe, samoprzylepne, wykonane z papieru medycznego o gramaturze 60 g/m2,  produkt spełniający wymagania normy ISO 11607-1,2:2017 oraz PN EN 868-5:2019. Rozmiar 90 mm (+-5 mm) x 230 mm (+-10 mm), opakowanie a'200 szt. Informacje zawarte na torebkach zapisane w języku polskim</t>
  </si>
  <si>
    <t>Torebki do sterylizacji papierowo - foliowe, samoprzylepne, wykonane z papieru medycznego o gramaturze 60 g/m2,  produkt spełniający wymagania normy ISO 11607-1,2:2017 oraz PN EN 868-5:2019. Rozmiar 140 mm (+-5 mm) x 280 mm (+-30 mm), opakowanie a'200 szt. Informacje zawarte na torebkach zapisane w języku polskim</t>
  </si>
  <si>
    <t>Razem</t>
  </si>
  <si>
    <t>Testy do  monitorowania stopnia zanieczyszczenia blatów roboczych i powierzchni urządzeń medycznych wykrywający pozostałości protein znajdujące się na powierzchniach po myciu i dezynfekcji poprzez zmianę barwy odczynnika. Wyniki w czasie od 1 minuty, urządzenie typu „all-in-one” – bez oprzyrządowania, nadające się do szkolenia personelu. Opakowania po 100 szt. Testy zawierają opisy w języku polskim.</t>
  </si>
  <si>
    <t>Rękaw papierowo - foliowy, zabezpieczony termokurczliwą folią - 75 mm po 200 mb, min 7 warstw folii (nie licząc warstwy kleju) gramatura papieru 60g/m2 lub rękaw papierowo - foliowy - 75 mm po 200 mb, min. 5 warstw folii (wliczając warstwę kleju) gramatura papieru 60 gr/m2, wskaźnik STEAM, EO, FORM na zgrzewie.</t>
  </si>
  <si>
    <t>Rękaw papierowo - foliowy, zabezpieczony termokurczliwą folią - 100 mm po 200 mb, min 7 warstw folii (nie licząc warstwy kleju) gramatura papieru 60 gr/m2 lub rękaw papierowo - foliowy - 100 mm po 200 mb, min. 5 warstw folii (wliczając warstwę kleju) gramatura papieru 60 gr/m2. wskaźnik STEAM, EO, FORM na zgrzewie.</t>
  </si>
  <si>
    <t>Rękaw papierowo - foliowy, zabezpieczony termokurczliwą folią - 150 mm po 200 mb, min 7 warstw folii (nie licząc warstwy kleju) gramatura papieru 60 gr/m2 lub rękaw papierowo - foliowy - 150 mm po 200 mb, min. 5 warstw folii (wliczając warstwę kleju) gramatura papieru 60 gr/m2, wskaźnik STEAM, EO, FORM na zgrzewie.</t>
  </si>
  <si>
    <t>Rękaw papierowo - foliowy, zabezpieczony termokurczliwą folią, 200 mm po 200 mb, min 7 warstw folii (nie licząc warstwy kleju) gramatura papieru 60 gr/m2 lub rękaw papierowo - foliowy - 200 mm po 200 mb, min. 5 warstw folii (wliczając warstwę kleju) gramatura papieru 60 gr/m2, wskaźnik STEAM, EO, FORM na zgrzewie.</t>
  </si>
  <si>
    <t>Rękaw papierowo - foliowy z ZAKŁADKĄ, zabezpieczony termokurczliwą folią - 100 mm po 200 mb, min 5 warstw folii (nie licząc warstwy kleju) lub rękaw papierowo - foliowy - 100 mm po 200 mb, min. 7 warstw folii (wliczając warstwę kleju) gramatura papieru 60 gr/m2, wskaźnik STEAM, EO, FORM na zgrzewie.</t>
  </si>
  <si>
    <t>Rękaw papierowo - foliowy z ZAKŁADKĄ, zabezpieczony termokurczliwą folią, 200 mm po 200 mb, min 5 warstw folii (nie licząc warstwy kleju) gramatura papieru 60 gr/m2 lub rękaw papierowo - foliowy - 200 mm po 200 mb, min. 7 warstw folii (wliczając warstwę kleju) gramatura papieru 60 gr/m2, wskaźnik STEAM, EO, FORM na zgrzewie.</t>
  </si>
  <si>
    <t>Wskaźnik typu 2 do testu symulacyjnego Bowie&amp;Dick, zmieniający kolor potwierdzający prawidłowość procesu, samoprzylepny, właściwy dla parametrów 134 °C/3,5 min. Zgodny z EN ISO 11140:2014; opakowanie a' 250 szt. Wskaźniki zawierają opisy w języku polskim</t>
  </si>
  <si>
    <t xml:space="preserve">Test symulacyjny w standardzie Bowie&amp;Dick, aplikator plastikowy z teflonową rurką o dł.1,5 metra. W komplecie samoprzylepne wskaźniki dla parametrów 134°C / 3,5 min., zmieniające kolor potwierdzający prawidłowość procesu, instrukcja ze zobrazowanązmianą koloru wskaźnika, torba nie przepuszczająca światła do przechowywania pasków. Opisy w języku polskim, opakowania a'250 testów. Zgodny z EN ISO 11140:2015. </t>
  </si>
  <si>
    <t>szt.</t>
  </si>
  <si>
    <t>Wskaźnik chemiczny typu 5 (zintegrowany) do kontroli procesu sterylizacji parą wodną z ruchomą substancją wskaźnikową (integrator). Oznaczenie normy i klasy na każdym pasku. Potwierdzeniem osiągnięcia wymaganych warunków sterylizacji jest zmiana koloru pola testowego, testy do sterylizacji typu 5 zawierają opisy w języku polskim. Test zgodny z normą ISO 11140-1:2015, opakowania a'100 szt.</t>
  </si>
  <si>
    <t>Testy chemiczne typu 4 (wieloparametrowy) do kontroli procesu sterylizacji parą wodną (a`250 szt.). Substancja wskaźnikowa umieszczona na całej długości testu, informacje na teście w języku polskim. Jakość wykonania produktu zgodna z ISO 11140-1 :2015 /typ 4. Oznaczenie normy i klasy na każdym pasku.</t>
  </si>
  <si>
    <t>Test (pakiet) Bowie&amp;Dick gotowy do użycia, zgodność z normą: ISO 11140-1 (typ 2), EN 867-1, EN-867-4, AAMI ST 60 (typ 2),
- weryfikowane parametry procesu: skuteczność tworzenia próżni, szczelność, zdolność penetracji parą wodną; kompatybilność z powszechnym standardem Bowie&amp;Dick. Zmiana koloru arkusza testowego (oraz wskaźnika na etykiecie zewnętrznej (typ 1) – z żółtego na czarny - potwierdzenie skuteczności kontroli. Pakiet posiada kartę identyfikacyjną do archiwizacji, opisy w języku polskim.</t>
  </si>
  <si>
    <t>* Zamawiający dopuszcza normy równoważne</t>
  </si>
  <si>
    <r>
      <t>Załącznik nr 1
nr spr</t>
    </r>
    <r>
      <rPr>
        <sz val="10"/>
        <rFont val="Arial"/>
        <family val="2"/>
        <charset val="238"/>
      </rPr>
      <t>. 31P/LZ/2024</t>
    </r>
  </si>
  <si>
    <t>Część 1: Składając w imieniu firmy ……………. ofertę na dostawę materiałów do sterylizacji oferujemy realizację zamówienia zgodnie z poniższymi cenami:</t>
  </si>
  <si>
    <t>Część 2: Składając w imieniu firmy ……………. ofertę na dostawę materiałów do sterylizacji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</si>
</sst>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3">
    <xf numFmtId="0" fontId="0" fillId="0" borderId="0" xfId="0"/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4" fontId="7" fillId="0" borderId="0" xfId="0" applyNumberFormat="1" applyFont="1" applyAlignment="1">
      <alignment horizontal="right" vertical="center"/>
    </xf>
    <xf numFmtId="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4" fontId="4" fillId="0" borderId="0" xfId="0" applyNumberFormat="1" applyFont="1"/>
    <xf numFmtId="0" fontId="8" fillId="0" borderId="0" xfId="0" applyFont="1"/>
    <xf numFmtId="1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6" fillId="0" borderId="0" xfId="0" applyFont="1" applyAlignment="1"/>
    <xf numFmtId="0" fontId="4" fillId="0" borderId="0" xfId="0" applyFont="1" applyAlignment="1"/>
    <xf numFmtId="9" fontId="6" fillId="0" borderId="0" xfId="0" applyNumberFormat="1" applyFont="1" applyAlignment="1"/>
    <xf numFmtId="4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9" fontId="10" fillId="0" borderId="0" xfId="0" applyNumberFormat="1" applyFont="1" applyAlignment="1">
      <alignment horizontal="center" vertical="top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136" zoomScaleNormal="136" zoomScaleSheetLayoutView="100" workbookViewId="0">
      <selection activeCell="A4" sqref="A4"/>
    </sheetView>
  </sheetViews>
  <sheetFormatPr defaultRowHeight="14.25"/>
  <cols>
    <col min="1" max="1" width="6.5" style="3" customWidth="1"/>
    <col min="2" max="2" width="60.875" style="3" customWidth="1"/>
    <col min="3" max="3" width="5.375" style="3" customWidth="1"/>
    <col min="4" max="4" width="9.75" style="3" customWidth="1"/>
    <col min="5" max="5" width="11.375" style="3" customWidth="1"/>
    <col min="6" max="6" width="9.75" style="3" customWidth="1"/>
    <col min="7" max="7" width="11.5" style="33" customWidth="1"/>
    <col min="8" max="8" width="8.875" style="3" customWidth="1"/>
    <col min="9" max="9" width="11.25" style="3" customWidth="1"/>
    <col min="10" max="10" width="9.75" style="3" customWidth="1"/>
    <col min="11" max="16384" width="9" style="3"/>
  </cols>
  <sheetData>
    <row r="1" spans="1:11" ht="30.75" customHeight="1">
      <c r="A1" s="57" t="s">
        <v>7</v>
      </c>
      <c r="B1" s="57"/>
      <c r="C1" s="57"/>
      <c r="D1" s="57"/>
      <c r="E1" s="57"/>
      <c r="F1" s="57"/>
      <c r="G1" s="57"/>
      <c r="H1" s="59" t="s">
        <v>34</v>
      </c>
      <c r="I1" s="60"/>
      <c r="K1" s="4"/>
    </row>
    <row r="2" spans="1:11" ht="30.75" customHeight="1">
      <c r="A2" s="54"/>
      <c r="B2" s="54"/>
      <c r="C2" s="54"/>
      <c r="D2" s="54"/>
      <c r="E2" s="54"/>
      <c r="F2" s="54"/>
      <c r="G2" s="54"/>
      <c r="H2" s="55"/>
      <c r="I2" s="56"/>
      <c r="K2" s="4"/>
    </row>
    <row r="3" spans="1:11" ht="27.75" customHeight="1">
      <c r="A3" s="58" t="s">
        <v>35</v>
      </c>
      <c r="B3" s="58"/>
      <c r="C3" s="58"/>
      <c r="D3" s="58"/>
      <c r="E3" s="58"/>
      <c r="F3" s="58"/>
      <c r="G3" s="58"/>
      <c r="H3" s="58"/>
      <c r="I3" s="58"/>
      <c r="K3" s="5"/>
    </row>
    <row r="4" spans="1:11" s="5" customFormat="1" ht="63.75" customHeight="1">
      <c r="A4" s="38" t="s">
        <v>5</v>
      </c>
      <c r="B4" s="39" t="s">
        <v>0</v>
      </c>
      <c r="C4" s="39" t="s">
        <v>1</v>
      </c>
      <c r="D4" s="40" t="s">
        <v>13</v>
      </c>
      <c r="E4" s="39" t="s">
        <v>8</v>
      </c>
      <c r="F4" s="41" t="s">
        <v>10</v>
      </c>
      <c r="G4" s="39" t="s">
        <v>11</v>
      </c>
      <c r="H4" s="42" t="s">
        <v>12</v>
      </c>
      <c r="I4" s="39" t="s">
        <v>9</v>
      </c>
    </row>
    <row r="5" spans="1:11" s="5" customFormat="1" ht="63.75">
      <c r="A5" s="43">
        <v>1</v>
      </c>
      <c r="B5" s="15" t="s">
        <v>21</v>
      </c>
      <c r="C5" s="44" t="s">
        <v>3</v>
      </c>
      <c r="D5" s="44">
        <v>25</v>
      </c>
      <c r="E5" s="45"/>
      <c r="F5" s="46"/>
      <c r="G5" s="47">
        <f t="shared" ref="G5:G17" si="0">F5*D5</f>
        <v>0</v>
      </c>
      <c r="H5" s="48"/>
      <c r="I5" s="46">
        <f t="shared" ref="I5:I17" si="1">G5+G5*H5</f>
        <v>0</v>
      </c>
    </row>
    <row r="6" spans="1:11" s="5" customFormat="1" ht="63.75">
      <c r="A6" s="43">
        <v>2</v>
      </c>
      <c r="B6" s="15" t="s">
        <v>22</v>
      </c>
      <c r="C6" s="44" t="s">
        <v>3</v>
      </c>
      <c r="D6" s="44">
        <v>35</v>
      </c>
      <c r="E6" s="45"/>
      <c r="F6" s="46"/>
      <c r="G6" s="47">
        <f t="shared" si="0"/>
        <v>0</v>
      </c>
      <c r="H6" s="48"/>
      <c r="I6" s="46">
        <f t="shared" si="1"/>
        <v>0</v>
      </c>
    </row>
    <row r="7" spans="1:11" s="5" customFormat="1" ht="63.75">
      <c r="A7" s="43">
        <v>3</v>
      </c>
      <c r="B7" s="15" t="s">
        <v>23</v>
      </c>
      <c r="C7" s="44" t="s">
        <v>3</v>
      </c>
      <c r="D7" s="44">
        <v>10</v>
      </c>
      <c r="E7" s="45"/>
      <c r="F7" s="46"/>
      <c r="G7" s="47">
        <f t="shared" si="0"/>
        <v>0</v>
      </c>
      <c r="H7" s="48"/>
      <c r="I7" s="46">
        <f t="shared" si="1"/>
        <v>0</v>
      </c>
    </row>
    <row r="8" spans="1:11" s="5" customFormat="1" ht="63.75">
      <c r="A8" s="43">
        <v>4</v>
      </c>
      <c r="B8" s="15" t="s">
        <v>24</v>
      </c>
      <c r="C8" s="44" t="s">
        <v>3</v>
      </c>
      <c r="D8" s="44">
        <v>5</v>
      </c>
      <c r="E8" s="45"/>
      <c r="F8" s="46"/>
      <c r="G8" s="47">
        <f t="shared" si="0"/>
        <v>0</v>
      </c>
      <c r="H8" s="48"/>
      <c r="I8" s="46">
        <f t="shared" si="1"/>
        <v>0</v>
      </c>
    </row>
    <row r="9" spans="1:11" s="5" customFormat="1" ht="61.5" customHeight="1">
      <c r="A9" s="43">
        <v>5</v>
      </c>
      <c r="B9" s="15" t="s">
        <v>25</v>
      </c>
      <c r="C9" s="44" t="s">
        <v>2</v>
      </c>
      <c r="D9" s="44">
        <v>7</v>
      </c>
      <c r="E9" s="45"/>
      <c r="F9" s="46"/>
      <c r="G9" s="47">
        <f t="shared" si="0"/>
        <v>0</v>
      </c>
      <c r="H9" s="48"/>
      <c r="I9" s="46">
        <f t="shared" si="1"/>
        <v>0</v>
      </c>
    </row>
    <row r="10" spans="1:11" s="5" customFormat="1" ht="66" customHeight="1">
      <c r="A10" s="43">
        <v>6</v>
      </c>
      <c r="B10" s="15" t="s">
        <v>26</v>
      </c>
      <c r="C10" s="44" t="s">
        <v>2</v>
      </c>
      <c r="D10" s="44">
        <v>7</v>
      </c>
      <c r="E10" s="45"/>
      <c r="F10" s="46"/>
      <c r="G10" s="47">
        <f t="shared" si="0"/>
        <v>0</v>
      </c>
      <c r="H10" s="48"/>
      <c r="I10" s="46">
        <f t="shared" si="1"/>
        <v>0</v>
      </c>
    </row>
    <row r="11" spans="1:11" s="5" customFormat="1" ht="63.75">
      <c r="A11" s="43">
        <v>7</v>
      </c>
      <c r="B11" s="15" t="s">
        <v>18</v>
      </c>
      <c r="C11" s="44" t="s">
        <v>2</v>
      </c>
      <c r="D11" s="44">
        <v>5</v>
      </c>
      <c r="E11" s="45"/>
      <c r="F11" s="46"/>
      <c r="G11" s="47">
        <f t="shared" si="0"/>
        <v>0</v>
      </c>
      <c r="H11" s="48"/>
      <c r="I11" s="46">
        <f t="shared" si="1"/>
        <v>0</v>
      </c>
    </row>
    <row r="12" spans="1:11" s="5" customFormat="1" ht="63.75">
      <c r="A12" s="43">
        <v>8</v>
      </c>
      <c r="B12" s="15" t="s">
        <v>17</v>
      </c>
      <c r="C12" s="44" t="s">
        <v>2</v>
      </c>
      <c r="D12" s="44">
        <v>15</v>
      </c>
      <c r="E12" s="45"/>
      <c r="F12" s="46"/>
      <c r="G12" s="47">
        <f t="shared" si="0"/>
        <v>0</v>
      </c>
      <c r="H12" s="48"/>
      <c r="I12" s="46">
        <f t="shared" si="1"/>
        <v>0</v>
      </c>
    </row>
    <row r="13" spans="1:11" s="5" customFormat="1" ht="51">
      <c r="A13" s="43">
        <v>10</v>
      </c>
      <c r="B13" s="15" t="s">
        <v>31</v>
      </c>
      <c r="C13" s="44" t="s">
        <v>2</v>
      </c>
      <c r="D13" s="44">
        <v>185</v>
      </c>
      <c r="E13" s="45"/>
      <c r="F13" s="46"/>
      <c r="G13" s="47">
        <f t="shared" si="0"/>
        <v>0</v>
      </c>
      <c r="H13" s="48"/>
      <c r="I13" s="46">
        <f t="shared" si="1"/>
        <v>0</v>
      </c>
      <c r="J13" s="30"/>
    </row>
    <row r="14" spans="1:11" s="5" customFormat="1" ht="78" customHeight="1">
      <c r="A14" s="43">
        <v>11</v>
      </c>
      <c r="B14" s="15" t="s">
        <v>30</v>
      </c>
      <c r="C14" s="44" t="s">
        <v>2</v>
      </c>
      <c r="D14" s="44">
        <v>45</v>
      </c>
      <c r="E14" s="45"/>
      <c r="F14" s="46"/>
      <c r="G14" s="47">
        <f t="shared" si="0"/>
        <v>0</v>
      </c>
      <c r="H14" s="48"/>
      <c r="I14" s="46">
        <f t="shared" si="1"/>
        <v>0</v>
      </c>
      <c r="J14" s="30"/>
    </row>
    <row r="15" spans="1:11" s="5" customFormat="1" ht="80.25" customHeight="1">
      <c r="A15" s="43">
        <v>12</v>
      </c>
      <c r="B15" s="15" t="s">
        <v>28</v>
      </c>
      <c r="C15" s="44" t="s">
        <v>2</v>
      </c>
      <c r="D15" s="44">
        <v>10</v>
      </c>
      <c r="E15" s="45"/>
      <c r="F15" s="46"/>
      <c r="G15" s="47">
        <f t="shared" si="0"/>
        <v>0</v>
      </c>
      <c r="H15" s="48"/>
      <c r="I15" s="46">
        <f t="shared" si="1"/>
        <v>0</v>
      </c>
    </row>
    <row r="16" spans="1:11" s="5" customFormat="1" ht="51.75" customHeight="1">
      <c r="A16" s="43">
        <v>13</v>
      </c>
      <c r="B16" s="49" t="s">
        <v>27</v>
      </c>
      <c r="C16" s="44" t="s">
        <v>2</v>
      </c>
      <c r="D16" s="44">
        <v>10</v>
      </c>
      <c r="E16" s="45"/>
      <c r="F16" s="46"/>
      <c r="G16" s="47">
        <f t="shared" si="0"/>
        <v>0</v>
      </c>
      <c r="H16" s="48"/>
      <c r="I16" s="46">
        <f t="shared" si="1"/>
        <v>0</v>
      </c>
    </row>
    <row r="17" spans="1:11" s="5" customFormat="1" ht="88.5" customHeight="1">
      <c r="A17" s="43">
        <v>14</v>
      </c>
      <c r="B17" s="49" t="s">
        <v>32</v>
      </c>
      <c r="C17" s="44" t="s">
        <v>29</v>
      </c>
      <c r="D17" s="44">
        <v>100</v>
      </c>
      <c r="E17" s="45"/>
      <c r="F17" s="46"/>
      <c r="G17" s="47">
        <f t="shared" si="0"/>
        <v>0</v>
      </c>
      <c r="H17" s="48"/>
      <c r="I17" s="46">
        <f t="shared" si="1"/>
        <v>0</v>
      </c>
    </row>
    <row r="18" spans="1:11" s="5" customFormat="1" ht="12.75">
      <c r="A18" s="11"/>
      <c r="B18" s="17" t="s">
        <v>19</v>
      </c>
      <c r="C18" s="18"/>
      <c r="D18" s="18"/>
      <c r="E18" s="18"/>
      <c r="F18" s="19"/>
      <c r="G18" s="35">
        <f>SUM(G5:G17)</f>
        <v>0</v>
      </c>
      <c r="H18" s="14"/>
      <c r="I18" s="20">
        <f>SUM(I5:I17)</f>
        <v>0</v>
      </c>
    </row>
    <row r="19" spans="1:11" s="27" customFormat="1" ht="15.75">
      <c r="A19" s="21"/>
      <c r="B19" s="22"/>
      <c r="C19" s="23"/>
      <c r="D19" s="23"/>
      <c r="E19" s="23"/>
      <c r="F19" s="24"/>
      <c r="G19" s="34"/>
      <c r="H19" s="26"/>
      <c r="I19" s="3"/>
    </row>
    <row r="20" spans="1:11" s="27" customFormat="1" ht="32.25" customHeight="1">
      <c r="A20" s="61" t="s">
        <v>16</v>
      </c>
      <c r="B20" s="61"/>
      <c r="C20" s="61"/>
      <c r="D20" s="61"/>
      <c r="E20" s="61"/>
      <c r="F20" s="61"/>
      <c r="G20" s="61"/>
      <c r="H20" s="61"/>
      <c r="I20" s="61"/>
      <c r="J20" s="31"/>
      <c r="K20" s="31"/>
    </row>
    <row r="21" spans="1:11" s="27" customFormat="1" ht="15">
      <c r="A21" s="53" t="s">
        <v>33</v>
      </c>
      <c r="B21" s="22"/>
      <c r="C21" s="23"/>
      <c r="D21" s="23"/>
      <c r="E21" s="23"/>
      <c r="G21" s="32"/>
      <c r="H21" s="25"/>
      <c r="I21" s="26"/>
    </row>
    <row r="22" spans="1:11" s="27" customFormat="1" ht="15">
      <c r="A22" s="21"/>
      <c r="B22" s="22"/>
      <c r="C22" s="23"/>
      <c r="D22" s="23"/>
      <c r="E22" s="23"/>
      <c r="G22" s="36"/>
      <c r="H22" s="37"/>
      <c r="I22" s="26"/>
    </row>
    <row r="23" spans="1:11" s="27" customFormat="1" ht="15">
      <c r="A23" s="21"/>
      <c r="B23" s="22"/>
      <c r="C23" s="23"/>
      <c r="D23" s="23"/>
      <c r="E23" s="23"/>
      <c r="F23" s="28" t="s">
        <v>6</v>
      </c>
    </row>
    <row r="24" spans="1:11" ht="15">
      <c r="A24" s="29"/>
      <c r="B24" s="22"/>
      <c r="C24" s="23"/>
      <c r="D24" s="23"/>
      <c r="E24" s="23"/>
      <c r="F24" s="36" t="s">
        <v>14</v>
      </c>
    </row>
    <row r="25" spans="1:11" ht="15.75">
      <c r="A25" s="29"/>
      <c r="B25" s="22"/>
      <c r="C25" s="23"/>
      <c r="D25" s="23"/>
      <c r="E25" s="23"/>
      <c r="F25" s="24"/>
      <c r="G25" s="32"/>
      <c r="H25" s="25"/>
      <c r="I25" s="26"/>
    </row>
    <row r="26" spans="1:11" ht="15.75">
      <c r="A26" s="29"/>
      <c r="B26" s="22"/>
      <c r="C26" s="23"/>
      <c r="D26" s="23"/>
      <c r="E26" s="23"/>
      <c r="F26" s="24"/>
      <c r="G26" s="32"/>
      <c r="H26" s="25"/>
      <c r="I26" s="26"/>
    </row>
    <row r="27" spans="1:11" ht="15.75">
      <c r="A27" s="29"/>
      <c r="B27" s="22"/>
      <c r="C27" s="23"/>
      <c r="D27" s="23"/>
      <c r="E27" s="23"/>
      <c r="F27" s="24"/>
      <c r="G27" s="32"/>
      <c r="H27" s="25"/>
      <c r="I27" s="26"/>
    </row>
    <row r="28" spans="1:11" ht="15.75">
      <c r="A28" s="29"/>
      <c r="B28" s="22"/>
      <c r="C28" s="23"/>
      <c r="D28" s="23"/>
      <c r="E28" s="23"/>
      <c r="F28" s="24"/>
      <c r="G28" s="32"/>
      <c r="H28" s="25"/>
      <c r="I28" s="26"/>
    </row>
    <row r="29" spans="1:11" ht="15.75">
      <c r="A29" s="29"/>
      <c r="B29" s="22"/>
      <c r="C29" s="23"/>
      <c r="D29" s="23"/>
      <c r="E29" s="23"/>
      <c r="F29" s="24"/>
      <c r="G29" s="32"/>
      <c r="H29" s="25"/>
      <c r="I29" s="26"/>
    </row>
    <row r="30" spans="1:11" ht="15.75">
      <c r="A30" s="29"/>
      <c r="B30" s="22"/>
      <c r="C30" s="23"/>
      <c r="D30" s="23"/>
      <c r="E30" s="23"/>
      <c r="F30" s="24"/>
      <c r="G30" s="32"/>
      <c r="H30" s="25"/>
      <c r="I30" s="26"/>
    </row>
    <row r="31" spans="1:11" ht="15.75">
      <c r="A31" s="29"/>
      <c r="B31" s="22"/>
      <c r="C31" s="23"/>
      <c r="D31" s="23"/>
      <c r="E31" s="23"/>
      <c r="F31" s="24"/>
      <c r="G31" s="32"/>
      <c r="H31" s="25"/>
      <c r="I31" s="26"/>
    </row>
    <row r="32" spans="1:11" ht="15.75">
      <c r="A32" s="29"/>
      <c r="B32" s="22"/>
      <c r="C32" s="23"/>
      <c r="D32" s="23"/>
      <c r="E32" s="23"/>
      <c r="F32" s="24"/>
      <c r="G32" s="32"/>
      <c r="H32" s="25"/>
      <c r="I32" s="26"/>
    </row>
    <row r="33" spans="1:9" ht="15.75">
      <c r="A33" s="29"/>
      <c r="B33" s="22"/>
      <c r="C33" s="23"/>
      <c r="D33" s="23"/>
      <c r="E33" s="23"/>
      <c r="F33" s="24"/>
      <c r="G33" s="32"/>
      <c r="H33" s="25"/>
      <c r="I33" s="26"/>
    </row>
    <row r="34" spans="1:9" ht="15.75">
      <c r="A34" s="29"/>
      <c r="B34" s="22"/>
      <c r="C34" s="23"/>
      <c r="D34" s="23"/>
      <c r="E34" s="23"/>
      <c r="F34" s="24"/>
      <c r="G34" s="32"/>
      <c r="H34" s="25"/>
      <c r="I34" s="26"/>
    </row>
  </sheetData>
  <mergeCells count="4">
    <mergeCell ref="A1:G1"/>
    <mergeCell ref="A3:I3"/>
    <mergeCell ref="H1:I1"/>
    <mergeCell ref="A20:I20"/>
  </mergeCells>
  <pageMargins left="0.23622047244094491" right="0.23622047244094491" top="0.15748031496062992" bottom="0" header="0.11811023622047245" footer="0.11811023622047245"/>
  <pageSetup paperSize="9" scale="97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45" zoomScaleNormal="145" workbookViewId="0">
      <selection activeCell="A3" sqref="A3"/>
    </sheetView>
  </sheetViews>
  <sheetFormatPr defaultRowHeight="14.25"/>
  <cols>
    <col min="1" max="1" width="6.5" style="3" customWidth="1"/>
    <col min="2" max="2" width="52.5" style="3" customWidth="1"/>
    <col min="3" max="3" width="5.375" style="3" customWidth="1"/>
    <col min="4" max="4" width="9.875" style="3" customWidth="1"/>
    <col min="5" max="5" width="11.75" style="3" customWidth="1"/>
    <col min="6" max="8" width="9" style="3"/>
    <col min="9" max="9" width="12.5" style="3" customWidth="1"/>
    <col min="10" max="10" width="9.75" style="3" customWidth="1"/>
    <col min="11" max="16384" width="9" style="3"/>
  </cols>
  <sheetData>
    <row r="1" spans="1:11" ht="35.25" customHeight="1">
      <c r="A1" s="57" t="s">
        <v>7</v>
      </c>
      <c r="B1" s="57"/>
      <c r="C1" s="57"/>
      <c r="D1" s="57"/>
      <c r="E1" s="57"/>
      <c r="F1" s="57"/>
      <c r="G1" s="57"/>
      <c r="H1" s="59" t="s">
        <v>34</v>
      </c>
      <c r="I1" s="60"/>
      <c r="K1" s="4"/>
    </row>
    <row r="2" spans="1:11" ht="38.25" customHeight="1">
      <c r="A2" s="62" t="s">
        <v>36</v>
      </c>
      <c r="B2" s="62"/>
      <c r="C2" s="62"/>
      <c r="D2" s="62"/>
      <c r="E2" s="62"/>
      <c r="F2" s="62"/>
      <c r="G2" s="62"/>
      <c r="H2" s="62"/>
      <c r="I2" s="62"/>
      <c r="K2" s="5"/>
    </row>
    <row r="3" spans="1:11" s="5" customFormat="1" ht="56.25" customHeight="1">
      <c r="A3" s="6" t="s">
        <v>5</v>
      </c>
      <c r="B3" s="7" t="s">
        <v>0</v>
      </c>
      <c r="C3" s="7" t="s">
        <v>1</v>
      </c>
      <c r="D3" s="8" t="s">
        <v>13</v>
      </c>
      <c r="E3" s="7" t="s">
        <v>8</v>
      </c>
      <c r="F3" s="9" t="s">
        <v>10</v>
      </c>
      <c r="G3" s="7" t="s">
        <v>11</v>
      </c>
      <c r="H3" s="10" t="s">
        <v>12</v>
      </c>
      <c r="I3" s="7" t="s">
        <v>9</v>
      </c>
    </row>
    <row r="4" spans="1:11" s="5" customFormat="1" ht="12.75">
      <c r="A4" s="11">
        <v>1</v>
      </c>
      <c r="B4" s="12" t="s">
        <v>15</v>
      </c>
      <c r="C4" s="2" t="s">
        <v>2</v>
      </c>
      <c r="D4" s="2">
        <v>1250</v>
      </c>
      <c r="E4" s="13"/>
      <c r="F4" s="1"/>
      <c r="G4" s="1">
        <f t="shared" ref="G4" si="0">F4*D4</f>
        <v>0</v>
      </c>
      <c r="H4" s="14"/>
      <c r="I4" s="1">
        <f t="shared" ref="I4" si="1">G4+G4*H4</f>
        <v>0</v>
      </c>
    </row>
    <row r="5" spans="1:11" s="16" customFormat="1" ht="74.25" customHeight="1">
      <c r="A5" s="43">
        <v>2</v>
      </c>
      <c r="B5" s="49" t="s">
        <v>20</v>
      </c>
      <c r="C5" s="50" t="s">
        <v>2</v>
      </c>
      <c r="D5" s="44">
        <v>10</v>
      </c>
      <c r="E5" s="45"/>
      <c r="F5" s="51"/>
      <c r="G5" s="51">
        <f>F5*D5</f>
        <v>0</v>
      </c>
      <c r="H5" s="52"/>
      <c r="I5" s="46">
        <f>G5+G5*H5</f>
        <v>0</v>
      </c>
      <c r="K5" s="5"/>
    </row>
    <row r="6" spans="1:11" s="5" customFormat="1" ht="12.75">
      <c r="A6" s="11"/>
      <c r="B6" s="17" t="s">
        <v>4</v>
      </c>
      <c r="C6" s="18"/>
      <c r="D6" s="18"/>
      <c r="E6" s="18"/>
      <c r="F6" s="19"/>
      <c r="G6" s="20">
        <f>SUM(G4:G5)</f>
        <v>0</v>
      </c>
      <c r="H6" s="14"/>
      <c r="I6" s="20">
        <f>SUM(I4:I5)</f>
        <v>0</v>
      </c>
    </row>
    <row r="7" spans="1:11" s="27" customFormat="1" ht="15.75">
      <c r="A7" s="21"/>
      <c r="B7" s="22"/>
      <c r="C7" s="23"/>
      <c r="D7" s="23"/>
      <c r="E7" s="23"/>
      <c r="F7" s="24"/>
      <c r="G7" s="25"/>
      <c r="H7" s="26"/>
      <c r="I7" s="3"/>
    </row>
    <row r="8" spans="1:11" s="27" customFormat="1" ht="32.25" customHeight="1">
      <c r="A8" s="61" t="s">
        <v>16</v>
      </c>
      <c r="B8" s="61"/>
      <c r="C8" s="61"/>
      <c r="D8" s="61"/>
      <c r="E8" s="61"/>
      <c r="F8" s="61"/>
      <c r="G8" s="61"/>
      <c r="H8" s="61"/>
      <c r="I8" s="61"/>
      <c r="J8" s="31"/>
      <c r="K8" s="31"/>
    </row>
    <row r="9" spans="1:11" s="27" customFormat="1" ht="15">
      <c r="A9" s="21"/>
      <c r="B9" s="22"/>
      <c r="C9" s="23"/>
      <c r="D9" s="23"/>
      <c r="E9" s="23"/>
      <c r="G9" s="26"/>
      <c r="H9" s="25"/>
      <c r="I9" s="26"/>
    </row>
    <row r="10" spans="1:11" s="27" customFormat="1" ht="15.75">
      <c r="A10" s="21"/>
      <c r="B10" s="22"/>
      <c r="C10" s="23"/>
      <c r="D10" s="23"/>
      <c r="E10" s="23"/>
      <c r="F10" s="24"/>
      <c r="G10" s="26"/>
      <c r="H10" s="25"/>
      <c r="I10" s="26"/>
    </row>
    <row r="11" spans="1:11" s="27" customFormat="1" ht="15">
      <c r="A11" s="21"/>
      <c r="B11" s="22"/>
      <c r="C11" s="23"/>
      <c r="D11" s="23"/>
      <c r="E11" s="23"/>
      <c r="F11" s="28" t="s">
        <v>6</v>
      </c>
      <c r="G11" s="26"/>
      <c r="H11" s="25"/>
      <c r="I11" s="26"/>
    </row>
    <row r="12" spans="1:11" ht="15">
      <c r="A12" s="29"/>
      <c r="B12" s="22"/>
      <c r="C12" s="23"/>
      <c r="D12" s="23"/>
      <c r="E12" s="23"/>
      <c r="F12" s="5" t="s">
        <v>14</v>
      </c>
      <c r="G12" s="26"/>
      <c r="H12" s="25"/>
      <c r="I12" s="26"/>
    </row>
    <row r="13" spans="1:11" ht="15.75">
      <c r="A13" s="29"/>
      <c r="B13" s="22"/>
      <c r="C13" s="23"/>
      <c r="D13" s="23"/>
      <c r="E13" s="23"/>
      <c r="F13" s="24"/>
      <c r="G13" s="26"/>
      <c r="H13" s="25"/>
      <c r="I13" s="26"/>
    </row>
    <row r="14" spans="1:11" ht="15.75">
      <c r="A14" s="29"/>
      <c r="B14" s="22"/>
      <c r="C14" s="23"/>
      <c r="D14" s="23"/>
      <c r="E14" s="23"/>
      <c r="F14" s="24"/>
      <c r="G14" s="26"/>
      <c r="H14" s="25"/>
      <c r="I14" s="26"/>
    </row>
    <row r="15" spans="1:11" ht="15.75">
      <c r="A15" s="29"/>
      <c r="B15" s="22"/>
      <c r="C15" s="23"/>
      <c r="D15" s="23"/>
      <c r="E15" s="23"/>
      <c r="F15" s="24"/>
      <c r="G15" s="26"/>
      <c r="H15" s="25"/>
      <c r="I15" s="26"/>
    </row>
    <row r="16" spans="1:11" ht="15.75">
      <c r="A16" s="29"/>
      <c r="B16" s="22"/>
      <c r="C16" s="23"/>
      <c r="D16" s="23"/>
      <c r="E16" s="23"/>
      <c r="F16" s="24"/>
      <c r="G16" s="26"/>
      <c r="H16" s="25"/>
      <c r="I16" s="26"/>
    </row>
    <row r="17" spans="1:9" ht="15.75">
      <c r="A17" s="29"/>
      <c r="B17" s="22"/>
      <c r="C17" s="23"/>
      <c r="D17" s="23"/>
      <c r="E17" s="23"/>
      <c r="F17" s="24"/>
      <c r="G17" s="26"/>
      <c r="H17" s="25"/>
      <c r="I17" s="26"/>
    </row>
    <row r="18" spans="1:9" ht="15.75">
      <c r="A18" s="29"/>
      <c r="B18" s="22"/>
      <c r="C18" s="23"/>
      <c r="D18" s="23"/>
      <c r="E18" s="23"/>
      <c r="F18" s="24"/>
      <c r="G18" s="26"/>
      <c r="H18" s="25"/>
      <c r="I18" s="26"/>
    </row>
    <row r="19" spans="1:9" ht="15.75">
      <c r="A19" s="29"/>
      <c r="B19" s="22"/>
      <c r="C19" s="23"/>
      <c r="D19" s="23"/>
      <c r="E19" s="23"/>
      <c r="F19" s="24"/>
      <c r="G19" s="26"/>
      <c r="H19" s="25"/>
      <c r="I19" s="26"/>
    </row>
    <row r="20" spans="1:9" ht="15.75">
      <c r="A20" s="29"/>
      <c r="B20" s="22"/>
      <c r="C20" s="23"/>
      <c r="D20" s="23"/>
      <c r="E20" s="23"/>
      <c r="F20" s="24"/>
      <c r="G20" s="26"/>
      <c r="H20" s="25"/>
      <c r="I20" s="26"/>
    </row>
    <row r="21" spans="1:9" ht="15.75">
      <c r="A21" s="29"/>
      <c r="B21" s="22"/>
      <c r="C21" s="23"/>
      <c r="D21" s="23"/>
      <c r="E21" s="23"/>
      <c r="F21" s="24"/>
      <c r="G21" s="26"/>
      <c r="H21" s="25"/>
      <c r="I21" s="26"/>
    </row>
    <row r="22" spans="1:9" ht="15.75">
      <c r="A22" s="29"/>
      <c r="B22" s="22"/>
      <c r="C22" s="23"/>
      <c r="D22" s="23"/>
      <c r="E22" s="23"/>
      <c r="F22" s="24"/>
      <c r="G22" s="26"/>
      <c r="H22" s="25"/>
      <c r="I22" s="26"/>
    </row>
  </sheetData>
  <mergeCells count="4">
    <mergeCell ref="A1:G1"/>
    <mergeCell ref="H1:I1"/>
    <mergeCell ref="A2:I2"/>
    <mergeCell ref="A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1</vt:lpstr>
      <vt:lpstr>Część 2</vt:lpstr>
      <vt:lpstr>'Część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Michał Czerwiowski</cp:lastModifiedBy>
  <cp:lastPrinted>2024-07-16T12:19:22Z</cp:lastPrinted>
  <dcterms:created xsi:type="dcterms:W3CDTF">2013-09-18T09:13:39Z</dcterms:created>
  <dcterms:modified xsi:type="dcterms:W3CDTF">2024-07-24T11:42:21Z</dcterms:modified>
</cp:coreProperties>
</file>